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755" windowHeight="11310" tabRatio="726" firstSheet="4" activeTab="4"/>
  </bookViews>
  <sheets>
    <sheet name="Rette nido 2015" sheetId="10" r:id="rId1"/>
    <sheet name="Rette nido 2016" sheetId="1" r:id="rId2"/>
    <sheet name="Rette nido 2017" sheetId="2" r:id="rId3"/>
    <sheet name="Rette nido 2018" sheetId="3" r:id="rId4"/>
    <sheet name="Omissis" sheetId="2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0" l="1"/>
  <c r="I3" i="3" l="1"/>
  <c r="I5" i="3" l="1"/>
  <c r="K5" i="1"/>
  <c r="K4" i="1"/>
  <c r="K6" i="1"/>
  <c r="K3" i="1"/>
  <c r="K5" i="2"/>
  <c r="K4" i="2"/>
  <c r="K3" i="2"/>
  <c r="K7" i="2" l="1"/>
  <c r="K8" i="1"/>
</calcChain>
</file>

<file path=xl/sharedStrings.xml><?xml version="1.0" encoding="utf-8"?>
<sst xmlns="http://schemas.openxmlformats.org/spreadsheetml/2006/main" count="164" uniqueCount="76">
  <si>
    <t xml:space="preserve">Nome </t>
  </si>
  <si>
    <t>Andrisano Krystel</t>
  </si>
  <si>
    <t>Mensilità</t>
  </si>
  <si>
    <t>Totale</t>
  </si>
  <si>
    <t>D'Alessio Kevin</t>
  </si>
  <si>
    <t>Giorgi Camilla</t>
  </si>
  <si>
    <t>Di Gregorio Ludovica</t>
  </si>
  <si>
    <t>gennaio</t>
  </si>
  <si>
    <t>Importo dovuto</t>
  </si>
  <si>
    <t>febbraio</t>
  </si>
  <si>
    <t>marzo</t>
  </si>
  <si>
    <t>novembre</t>
  </si>
  <si>
    <t>maggio</t>
  </si>
  <si>
    <t>Vegliò Isabella</t>
  </si>
  <si>
    <t>luglio</t>
  </si>
  <si>
    <t>Totale residui 2017</t>
  </si>
  <si>
    <t>ottobre</t>
  </si>
  <si>
    <t>dicembre</t>
  </si>
  <si>
    <t>aprile</t>
  </si>
  <si>
    <t>Totale residui 2016</t>
  </si>
  <si>
    <t>Paci Rosa</t>
  </si>
  <si>
    <t>Totale residui 2018</t>
  </si>
  <si>
    <t>Mancinelli Alex</t>
  </si>
  <si>
    <t>Totale residui 2015</t>
  </si>
  <si>
    <t>settembre</t>
  </si>
  <si>
    <r>
      <t>In "</t>
    </r>
    <r>
      <rPr>
        <i/>
        <sz val="11"/>
        <color theme="1"/>
        <rFont val="Calibri"/>
        <family val="2"/>
        <scheme val="minor"/>
      </rPr>
      <t>Ricerca sub accertamenti</t>
    </r>
    <r>
      <rPr>
        <sz val="11"/>
        <color theme="1"/>
        <rFont val="Calibri"/>
        <family val="2"/>
        <scheme val="minor"/>
      </rPr>
      <t>" risulta, al posto di Giorgi Camilla il Comune di Mercatino Conca, questo perché la nostra Tesoreria ha errato nel gestire il versamento del bollettino postale dei genitori di Giorgi Camilla, i quali correttamente avevano indicato il n. di cc del Comune di Fossombrone, ma la Tesoreria, errando, li ha versati sul conto del Comune di Mercatino Conca</t>
    </r>
  </si>
  <si>
    <t>Punteggio</t>
  </si>
  <si>
    <t>Criteri preferenza</t>
  </si>
  <si>
    <t>Lavorano entrambi i genitori</t>
  </si>
  <si>
    <t>Lavora un solo genitore</t>
  </si>
  <si>
    <t>NON RESIDENTI</t>
  </si>
  <si>
    <t>RESIDENTI</t>
  </si>
  <si>
    <t>Entrambi i genitori lavorano</t>
  </si>
  <si>
    <t xml:space="preserve"> Entrambi i genitori lavorano </t>
  </si>
  <si>
    <t>non presentato</t>
  </si>
  <si>
    <t>Isee</t>
  </si>
  <si>
    <t>Vive con un solo genitore</t>
  </si>
  <si>
    <t>Lavora un genitore, fratello in età prescolare</t>
  </si>
  <si>
    <t>28172/2022</t>
  </si>
  <si>
    <t>9576/2023</t>
  </si>
  <si>
    <t>5847/2023</t>
  </si>
  <si>
    <t>26913/2022</t>
  </si>
  <si>
    <t>34226/2022</t>
  </si>
  <si>
    <t>2352/2023</t>
  </si>
  <si>
    <t>Data della domanda</t>
  </si>
  <si>
    <t>4786/2023</t>
  </si>
  <si>
    <t>11613/2023</t>
  </si>
  <si>
    <t>29711/2021</t>
  </si>
  <si>
    <t>141743/2022</t>
  </si>
  <si>
    <t>3416/2023</t>
  </si>
  <si>
    <t>23715/2022</t>
  </si>
  <si>
    <t>10309/2023</t>
  </si>
  <si>
    <t>1724/2023</t>
  </si>
  <si>
    <t>2768/2023</t>
  </si>
  <si>
    <t>4773/2023</t>
  </si>
  <si>
    <t>21522/2022</t>
  </si>
  <si>
    <t>18515/2022</t>
  </si>
  <si>
    <t>17727/2022</t>
  </si>
  <si>
    <t>2838/2021</t>
  </si>
  <si>
    <t>6397/2022</t>
  </si>
  <si>
    <t>11744/2023</t>
  </si>
  <si>
    <t>10634/2023</t>
  </si>
  <si>
    <t>8476/2023</t>
  </si>
  <si>
    <t>Lavora un genitore</t>
  </si>
  <si>
    <t>Lavorano entraqmbi i genitori + convivente con ivalidità tra 66% e 80%</t>
  </si>
  <si>
    <t>20685/2023</t>
  </si>
  <si>
    <t>21079/2023</t>
  </si>
  <si>
    <t>21716/2023</t>
  </si>
  <si>
    <t>Entrambi i genitori lavorano + altro figlio in età prescolare</t>
  </si>
  <si>
    <t>26793/2023</t>
  </si>
  <si>
    <t>24534/2023</t>
  </si>
  <si>
    <t xml:space="preserve"> Entrambi i genitori lavorano + figli in età prescolare</t>
  </si>
  <si>
    <t>Piccoli prot.</t>
  </si>
  <si>
    <t>Graduatoria  Nido d'Infanzia al 30 novembre '23 per inserimenti da gennaio '24</t>
  </si>
  <si>
    <t xml:space="preserve">Entrambi i genitori lavorano </t>
  </si>
  <si>
    <t>Grandi prot.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</si>
</sst>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BF1E2E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0" fillId="3" borderId="0" xfId="0" applyNumberFormat="1" applyFill="1"/>
    <xf numFmtId="0" fontId="1" fillId="0" borderId="5" xfId="0" applyFont="1" applyBorder="1" applyAlignment="1"/>
    <xf numFmtId="0" fontId="1" fillId="0" borderId="3" xfId="0" applyFont="1" applyFill="1" applyBorder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1" fillId="0" borderId="0" xfId="0" applyNumberFormat="1" applyFont="1"/>
    <xf numFmtId="0" fontId="4" fillId="0" borderId="7" xfId="0" applyFont="1" applyFill="1" applyBorder="1" applyAlignment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4" fontId="5" fillId="0" borderId="7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1" xfId="0" applyFont="1" applyBorder="1" applyAlignment="1"/>
    <xf numFmtId="0" fontId="4" fillId="4" borderId="1" xfId="0" applyFont="1" applyFill="1" applyBorder="1" applyAlignment="1"/>
    <xf numFmtId="164" fontId="5" fillId="0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2" xfId="0" applyFont="1" applyBorder="1" applyAlignment="1"/>
    <xf numFmtId="164" fontId="5" fillId="0" borderId="1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6" fillId="0" borderId="0" xfId="0" applyFont="1"/>
    <xf numFmtId="0" fontId="5" fillId="0" borderId="7" xfId="0" applyFon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4" fontId="5" fillId="4" borderId="7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0" borderId="1" xfId="0" applyFont="1" applyFill="1" applyBorder="1"/>
    <xf numFmtId="0" fontId="4" fillId="0" borderId="7" xfId="0" applyFont="1" applyFill="1" applyBorder="1" applyAlignment="1">
      <alignment wrapText="1"/>
    </xf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5" fillId="0" borderId="1" xfId="0" applyNumberFormat="1" applyFont="1" applyBorder="1"/>
    <xf numFmtId="14" fontId="5" fillId="0" borderId="1" xfId="0" applyNumberFormat="1" applyFont="1" applyFill="1" applyBorder="1" applyAlignment="1">
      <alignment horizontal="right" wrapText="1"/>
    </xf>
    <xf numFmtId="14" fontId="5" fillId="0" borderId="6" xfId="0" applyNumberFormat="1" applyFont="1" applyFill="1" applyBorder="1"/>
    <xf numFmtId="0" fontId="4" fillId="0" borderId="4" xfId="0" applyFont="1" applyFill="1" applyBorder="1" applyAlignment="1"/>
    <xf numFmtId="4" fontId="5" fillId="0" borderId="7" xfId="0" applyNumberFormat="1" applyFont="1" applyFill="1" applyBorder="1" applyAlignment="1">
      <alignment horizontal="right" wrapText="1"/>
    </xf>
    <xf numFmtId="4" fontId="5" fillId="0" borderId="7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/>
    <xf numFmtId="0" fontId="4" fillId="0" borderId="2" xfId="0" applyFont="1" applyFill="1" applyBorder="1" applyAlignment="1"/>
    <xf numFmtId="4" fontId="5" fillId="0" borderId="1" xfId="0" applyNumberFormat="1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wrapText="1"/>
    </xf>
    <xf numFmtId="0" fontId="5" fillId="0" borderId="6" xfId="0" applyFont="1" applyFill="1" applyBorder="1" applyAlignment="1"/>
    <xf numFmtId="0" fontId="7" fillId="0" borderId="4" xfId="0" applyFont="1" applyFill="1" applyBorder="1" applyAlignment="1"/>
    <xf numFmtId="0" fontId="5" fillId="0" borderId="6" xfId="0" applyFont="1" applyFill="1" applyBorder="1" applyAlignment="1">
      <alignment wrapText="1"/>
    </xf>
    <xf numFmtId="1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5" sqref="D15"/>
    </sheetView>
  </sheetViews>
  <sheetFormatPr defaultRowHeight="15" x14ac:dyDescent="0.25"/>
  <cols>
    <col min="1" max="1" width="4" customWidth="1"/>
    <col min="2" max="2" width="18.5703125" customWidth="1"/>
    <col min="3" max="3" width="10.140625" customWidth="1"/>
    <col min="4" max="4" width="14.28515625" customWidth="1"/>
  </cols>
  <sheetData>
    <row r="1" spans="1:8" x14ac:dyDescent="0.25">
      <c r="B1" s="5" t="s">
        <v>0</v>
      </c>
      <c r="C1" s="5" t="s">
        <v>2</v>
      </c>
      <c r="D1" s="5" t="s">
        <v>8</v>
      </c>
    </row>
    <row r="2" spans="1:8" x14ac:dyDescent="0.25">
      <c r="B2" s="5"/>
      <c r="C2" s="5"/>
      <c r="D2" s="5"/>
    </row>
    <row r="3" spans="1:8" x14ac:dyDescent="0.25">
      <c r="A3" s="5">
        <v>1</v>
      </c>
      <c r="B3" t="s">
        <v>5</v>
      </c>
      <c r="C3" s="1" t="s">
        <v>9</v>
      </c>
      <c r="D3" s="2">
        <v>245.7</v>
      </c>
    </row>
    <row r="4" spans="1:8" x14ac:dyDescent="0.25">
      <c r="A4" s="5">
        <v>2</v>
      </c>
      <c r="B4" t="s">
        <v>4</v>
      </c>
      <c r="C4" s="1" t="s">
        <v>24</v>
      </c>
      <c r="D4" s="2">
        <v>14.75</v>
      </c>
    </row>
    <row r="5" spans="1:8" x14ac:dyDescent="0.25">
      <c r="D5" s="2"/>
    </row>
    <row r="6" spans="1:8" x14ac:dyDescent="0.25">
      <c r="B6" s="3" t="s">
        <v>23</v>
      </c>
      <c r="C6" s="3"/>
      <c r="D6" s="4">
        <f>SUM(D3:D5)</f>
        <v>260.45</v>
      </c>
    </row>
    <row r="7" spans="1:8" x14ac:dyDescent="0.25">
      <c r="D7" s="2"/>
    </row>
    <row r="8" spans="1:8" ht="15" customHeight="1" x14ac:dyDescent="0.25">
      <c r="B8" s="54" t="s">
        <v>25</v>
      </c>
      <c r="C8" s="54"/>
      <c r="D8" s="54"/>
      <c r="E8" s="54"/>
      <c r="F8" s="54"/>
      <c r="G8" s="54"/>
      <c r="H8" s="54"/>
    </row>
    <row r="9" spans="1:8" x14ac:dyDescent="0.25">
      <c r="B9" s="54"/>
      <c r="C9" s="54"/>
      <c r="D9" s="54"/>
      <c r="E9" s="54"/>
      <c r="F9" s="54"/>
      <c r="G9" s="54"/>
      <c r="H9" s="54"/>
    </row>
    <row r="10" spans="1:8" x14ac:dyDescent="0.25">
      <c r="B10" s="54"/>
      <c r="C10" s="54"/>
      <c r="D10" s="54"/>
      <c r="E10" s="54"/>
      <c r="F10" s="54"/>
      <c r="G10" s="54"/>
      <c r="H10" s="54"/>
    </row>
    <row r="11" spans="1:8" ht="15" customHeight="1" x14ac:dyDescent="0.25">
      <c r="B11" s="54"/>
      <c r="C11" s="54"/>
      <c r="D11" s="54"/>
      <c r="E11" s="54"/>
      <c r="F11" s="54"/>
      <c r="G11" s="54"/>
      <c r="H11" s="54"/>
    </row>
    <row r="12" spans="1:8" x14ac:dyDescent="0.25">
      <c r="B12" s="54"/>
      <c r="C12" s="54"/>
      <c r="D12" s="54"/>
      <c r="E12" s="54"/>
      <c r="F12" s="54"/>
      <c r="G12" s="54"/>
      <c r="H12" s="54"/>
    </row>
    <row r="13" spans="1:8" x14ac:dyDescent="0.25">
      <c r="D13" s="2"/>
    </row>
    <row r="14" spans="1:8" x14ac:dyDescent="0.25">
      <c r="D14" s="2"/>
    </row>
    <row r="15" spans="1:8" x14ac:dyDescent="0.25">
      <c r="D15" s="2"/>
    </row>
    <row r="16" spans="1:8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</sheetData>
  <mergeCells count="1">
    <mergeCell ref="B8: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A5" sqref="A5:XFD5"/>
    </sheetView>
  </sheetViews>
  <sheetFormatPr defaultRowHeight="15" x14ac:dyDescent="0.25"/>
  <cols>
    <col min="1" max="1" width="3" customWidth="1"/>
    <col min="2" max="2" width="16.5703125" customWidth="1"/>
    <col min="3" max="3" width="10.140625" customWidth="1"/>
    <col min="4" max="4" width="14.28515625" customWidth="1"/>
    <col min="5" max="5" width="10.42578125" customWidth="1"/>
    <col min="6" max="6" width="14.7109375" customWidth="1"/>
    <col min="7" max="7" width="9.42578125" customWidth="1"/>
    <col min="8" max="8" width="16.42578125" customWidth="1"/>
    <col min="9" max="9" width="9.42578125" customWidth="1"/>
    <col min="10" max="10" width="14.85546875" customWidth="1"/>
    <col min="11" max="11" width="9.85546875" customWidth="1"/>
  </cols>
  <sheetData>
    <row r="1" spans="1:16" x14ac:dyDescent="0.25">
      <c r="B1" s="5" t="s">
        <v>0</v>
      </c>
      <c r="C1" s="5" t="s">
        <v>2</v>
      </c>
      <c r="D1" s="5" t="s">
        <v>8</v>
      </c>
      <c r="E1" s="5" t="s">
        <v>2</v>
      </c>
      <c r="F1" s="5" t="s">
        <v>8</v>
      </c>
      <c r="G1" s="5" t="s">
        <v>2</v>
      </c>
      <c r="H1" s="5" t="s">
        <v>8</v>
      </c>
      <c r="I1" s="5" t="s">
        <v>2</v>
      </c>
      <c r="J1" s="5" t="s">
        <v>8</v>
      </c>
      <c r="K1" s="5" t="s">
        <v>3</v>
      </c>
    </row>
    <row r="2" spans="1:16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1:16" x14ac:dyDescent="0.25">
      <c r="A3" s="5">
        <v>1</v>
      </c>
      <c r="B3" t="s">
        <v>1</v>
      </c>
      <c r="C3" s="1" t="s">
        <v>16</v>
      </c>
      <c r="D3" s="2">
        <v>67.400000000000006</v>
      </c>
      <c r="E3" s="1" t="s">
        <v>11</v>
      </c>
      <c r="F3" s="2">
        <v>214.7</v>
      </c>
      <c r="G3" s="1" t="s">
        <v>17</v>
      </c>
      <c r="H3" s="2">
        <v>224</v>
      </c>
      <c r="I3" s="1"/>
      <c r="J3" s="2"/>
      <c r="K3" s="2">
        <f>D3+F3+H3+J3</f>
        <v>506.1</v>
      </c>
      <c r="L3" s="55"/>
      <c r="M3" s="55"/>
      <c r="N3" s="55"/>
      <c r="O3" s="55"/>
      <c r="P3" s="55"/>
    </row>
    <row r="4" spans="1:16" x14ac:dyDescent="0.25">
      <c r="A4" s="5">
        <v>2</v>
      </c>
      <c r="B4" t="s">
        <v>4</v>
      </c>
      <c r="C4" s="1" t="s">
        <v>10</v>
      </c>
      <c r="D4" s="2">
        <v>260.3</v>
      </c>
      <c r="E4" s="1" t="s">
        <v>18</v>
      </c>
      <c r="F4" s="2">
        <v>282</v>
      </c>
      <c r="G4" s="1" t="s">
        <v>12</v>
      </c>
      <c r="H4" s="2">
        <v>247.9</v>
      </c>
      <c r="I4" s="1" t="s">
        <v>14</v>
      </c>
      <c r="J4" s="2">
        <v>254.1</v>
      </c>
      <c r="K4" s="2">
        <f>D4+F4+H4+J4</f>
        <v>1044.3</v>
      </c>
    </row>
    <row r="5" spans="1:16" x14ac:dyDescent="0.25">
      <c r="A5" s="5">
        <v>3</v>
      </c>
      <c r="B5" t="s">
        <v>5</v>
      </c>
      <c r="C5" s="1" t="s">
        <v>9</v>
      </c>
      <c r="D5" s="2">
        <v>427.1</v>
      </c>
      <c r="E5" s="1" t="s">
        <v>10</v>
      </c>
      <c r="F5" s="2">
        <v>414.7</v>
      </c>
      <c r="G5" s="1" t="s">
        <v>18</v>
      </c>
      <c r="H5" s="2">
        <v>424</v>
      </c>
      <c r="I5" s="1" t="s">
        <v>12</v>
      </c>
      <c r="J5" s="2">
        <v>402.3</v>
      </c>
      <c r="K5" s="2">
        <f>D5+F5+H5+J5</f>
        <v>1668.1</v>
      </c>
    </row>
    <row r="6" spans="1:16" x14ac:dyDescent="0.25">
      <c r="A6" s="5">
        <v>4</v>
      </c>
      <c r="B6" t="s">
        <v>20</v>
      </c>
      <c r="C6" t="s">
        <v>11</v>
      </c>
      <c r="D6" s="2">
        <v>308.10000000000002</v>
      </c>
      <c r="E6" s="6">
        <v>307.3</v>
      </c>
      <c r="F6" s="2"/>
      <c r="H6" s="2"/>
      <c r="J6" s="2"/>
      <c r="K6" s="2">
        <f>D6+F6</f>
        <v>308.10000000000002</v>
      </c>
    </row>
    <row r="7" spans="1:16" x14ac:dyDescent="0.25">
      <c r="D7" s="2"/>
      <c r="F7" s="2"/>
      <c r="H7" s="2"/>
      <c r="J7" s="2"/>
      <c r="K7" s="2"/>
    </row>
    <row r="8" spans="1:16" x14ac:dyDescent="0.25">
      <c r="B8" s="3" t="s">
        <v>19</v>
      </c>
      <c r="C8" s="3"/>
      <c r="D8" s="4"/>
      <c r="E8" s="3"/>
      <c r="F8" s="4"/>
      <c r="G8" s="3"/>
      <c r="H8" s="4"/>
      <c r="I8" s="3"/>
      <c r="J8" s="4"/>
      <c r="K8" s="4">
        <f>SUM(K3:K7)</f>
        <v>3526.6</v>
      </c>
    </row>
    <row r="9" spans="1:16" x14ac:dyDescent="0.25">
      <c r="D9" s="2"/>
      <c r="F9" s="2"/>
      <c r="H9" s="2"/>
      <c r="J9" s="2"/>
      <c r="K9" s="2"/>
    </row>
    <row r="10" spans="1:16" x14ac:dyDescent="0.25">
      <c r="D10" s="2"/>
      <c r="F10" s="2"/>
      <c r="H10" s="2"/>
      <c r="J10" s="2"/>
      <c r="K10" s="2"/>
    </row>
    <row r="11" spans="1:16" x14ac:dyDescent="0.25">
      <c r="D11" s="2"/>
      <c r="F11" s="2"/>
      <c r="H11" s="2"/>
      <c r="J11" s="2"/>
      <c r="K11" s="2"/>
    </row>
    <row r="12" spans="1:16" x14ac:dyDescent="0.25">
      <c r="D12" s="2"/>
      <c r="F12" s="2"/>
      <c r="H12" s="2"/>
      <c r="J12" s="2"/>
      <c r="K12" s="2"/>
    </row>
    <row r="13" spans="1:16" x14ac:dyDescent="0.25">
      <c r="D13" s="2"/>
      <c r="F13" s="2"/>
      <c r="H13" s="2"/>
      <c r="J13" s="2"/>
      <c r="K13" s="2"/>
    </row>
    <row r="14" spans="1:16" x14ac:dyDescent="0.25">
      <c r="D14" s="2"/>
      <c r="F14" s="2"/>
      <c r="H14" s="2"/>
      <c r="J14" s="2"/>
      <c r="K14" s="2"/>
    </row>
    <row r="15" spans="1:16" x14ac:dyDescent="0.25">
      <c r="D15" s="2"/>
      <c r="F15" s="2"/>
      <c r="H15" s="2"/>
      <c r="J15" s="2"/>
      <c r="K15" s="2"/>
    </row>
    <row r="16" spans="1:16" x14ac:dyDescent="0.25">
      <c r="D16" s="2"/>
      <c r="F16" s="2"/>
      <c r="H16" s="2"/>
      <c r="J16" s="2"/>
      <c r="K16" s="2"/>
    </row>
    <row r="17" spans="4:11" x14ac:dyDescent="0.25">
      <c r="D17" s="2"/>
      <c r="F17" s="2"/>
      <c r="H17" s="2"/>
      <c r="J17" s="2"/>
      <c r="K17" s="2"/>
    </row>
    <row r="18" spans="4:11" x14ac:dyDescent="0.25">
      <c r="D18" s="2"/>
      <c r="F18" s="2"/>
      <c r="H18" s="2"/>
      <c r="J18" s="2"/>
      <c r="K18" s="2"/>
    </row>
    <row r="19" spans="4:11" x14ac:dyDescent="0.25">
      <c r="D19" s="2"/>
      <c r="F19" s="2"/>
      <c r="H19" s="2"/>
      <c r="J19" s="2"/>
      <c r="K19" s="2"/>
    </row>
    <row r="20" spans="4:11" x14ac:dyDescent="0.25">
      <c r="D20" s="2"/>
      <c r="F20" s="2"/>
      <c r="H20" s="2"/>
      <c r="J20" s="2"/>
      <c r="K20" s="2"/>
    </row>
    <row r="21" spans="4:11" x14ac:dyDescent="0.25">
      <c r="D21" s="2"/>
      <c r="F21" s="2"/>
      <c r="H21" s="2"/>
      <c r="J21" s="2"/>
      <c r="K21" s="2"/>
    </row>
    <row r="22" spans="4:11" x14ac:dyDescent="0.25">
      <c r="D22" s="2"/>
      <c r="H22" s="2"/>
      <c r="J22" s="2"/>
      <c r="K22" s="2"/>
    </row>
    <row r="23" spans="4:11" x14ac:dyDescent="0.25">
      <c r="D23" s="2"/>
      <c r="J23" s="2"/>
      <c r="K23" s="2"/>
    </row>
    <row r="24" spans="4:11" x14ac:dyDescent="0.25">
      <c r="J24" s="2"/>
      <c r="K24" s="2"/>
    </row>
    <row r="25" spans="4:11" x14ac:dyDescent="0.25">
      <c r="J25" s="2"/>
      <c r="K25" s="2"/>
    </row>
    <row r="26" spans="4:11" x14ac:dyDescent="0.25">
      <c r="J26" s="2"/>
      <c r="K26" s="2"/>
    </row>
    <row r="27" spans="4:11" x14ac:dyDescent="0.25">
      <c r="K27" s="2"/>
    </row>
    <row r="28" spans="4:11" x14ac:dyDescent="0.25">
      <c r="K28" s="2"/>
    </row>
    <row r="29" spans="4:11" x14ac:dyDescent="0.25">
      <c r="K29" s="2"/>
    </row>
  </sheetData>
  <mergeCells count="1">
    <mergeCell ref="L3:P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L11" sqref="L11"/>
    </sheetView>
  </sheetViews>
  <sheetFormatPr defaultRowHeight="15" x14ac:dyDescent="0.25"/>
  <cols>
    <col min="1" max="1" width="4" customWidth="1"/>
    <col min="2" max="2" width="19.42578125" customWidth="1"/>
    <col min="3" max="3" width="9.5703125" customWidth="1"/>
    <col min="4" max="4" width="14.7109375" customWidth="1"/>
    <col min="5" max="5" width="10.140625" customWidth="1"/>
    <col min="6" max="6" width="14.7109375" customWidth="1"/>
    <col min="7" max="7" width="9.28515625" customWidth="1"/>
    <col min="8" max="8" width="14.5703125" customWidth="1"/>
    <col min="9" max="9" width="9.7109375" customWidth="1"/>
    <col min="10" max="10" width="11.28515625" customWidth="1"/>
    <col min="11" max="11" width="10.7109375" customWidth="1"/>
  </cols>
  <sheetData>
    <row r="1" spans="1:16" x14ac:dyDescent="0.25">
      <c r="B1" s="5" t="s">
        <v>0</v>
      </c>
      <c r="C1" s="5" t="s">
        <v>2</v>
      </c>
      <c r="D1" s="5" t="s">
        <v>8</v>
      </c>
      <c r="E1" s="5" t="s">
        <v>2</v>
      </c>
      <c r="F1" s="5" t="s">
        <v>8</v>
      </c>
      <c r="G1" s="5" t="s">
        <v>2</v>
      </c>
      <c r="H1" s="5" t="s">
        <v>8</v>
      </c>
      <c r="I1" s="5" t="s">
        <v>2</v>
      </c>
      <c r="J1" s="5" t="s">
        <v>8</v>
      </c>
      <c r="K1" s="5" t="s">
        <v>3</v>
      </c>
    </row>
    <row r="2" spans="1:1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5"/>
      <c r="M2" s="55"/>
      <c r="N2" s="55"/>
      <c r="O2" s="55"/>
      <c r="P2" s="55"/>
    </row>
    <row r="3" spans="1:16" x14ac:dyDescent="0.25">
      <c r="A3" s="5">
        <v>1</v>
      </c>
      <c r="B3" t="s">
        <v>1</v>
      </c>
      <c r="C3" s="1" t="s">
        <v>7</v>
      </c>
      <c r="D3" s="2">
        <v>214.7</v>
      </c>
      <c r="E3" s="1" t="s">
        <v>9</v>
      </c>
      <c r="F3" s="2">
        <v>214.7</v>
      </c>
      <c r="G3" s="1" t="s">
        <v>10</v>
      </c>
      <c r="H3" s="2">
        <v>389.9</v>
      </c>
      <c r="I3" s="1" t="s">
        <v>18</v>
      </c>
      <c r="J3" s="2">
        <v>362</v>
      </c>
      <c r="K3" s="2">
        <f>D3+F3+H3+J3</f>
        <v>1181.3</v>
      </c>
    </row>
    <row r="4" spans="1:16" x14ac:dyDescent="0.25">
      <c r="A4" s="5">
        <v>2</v>
      </c>
      <c r="B4" t="s">
        <v>6</v>
      </c>
      <c r="C4" s="1" t="s">
        <v>12</v>
      </c>
      <c r="D4" s="2">
        <v>24.8</v>
      </c>
      <c r="E4" s="1" t="s">
        <v>11</v>
      </c>
      <c r="F4" s="2">
        <v>450.9</v>
      </c>
      <c r="G4" s="1"/>
      <c r="H4" s="2"/>
      <c r="I4" s="1"/>
      <c r="J4" s="2"/>
      <c r="K4" s="2">
        <f>D4+F4</f>
        <v>475.7</v>
      </c>
    </row>
    <row r="5" spans="1:16" x14ac:dyDescent="0.25">
      <c r="A5" s="5">
        <v>3</v>
      </c>
      <c r="B5" t="s">
        <v>13</v>
      </c>
      <c r="C5" t="s">
        <v>7</v>
      </c>
      <c r="D5" s="2">
        <v>240.8</v>
      </c>
      <c r="E5" t="s">
        <v>14</v>
      </c>
      <c r="F5" s="2">
        <v>97</v>
      </c>
      <c r="H5" s="2"/>
      <c r="J5" s="2"/>
      <c r="K5" s="2">
        <f>D5+F5</f>
        <v>337.8</v>
      </c>
    </row>
    <row r="6" spans="1:16" x14ac:dyDescent="0.25">
      <c r="D6" s="2"/>
      <c r="F6" s="2"/>
      <c r="H6" s="2"/>
      <c r="J6" s="2"/>
      <c r="K6" s="2"/>
    </row>
    <row r="7" spans="1:16" x14ac:dyDescent="0.25">
      <c r="B7" s="3" t="s">
        <v>15</v>
      </c>
      <c r="C7" s="3"/>
      <c r="D7" s="4"/>
      <c r="E7" s="3"/>
      <c r="F7" s="4"/>
      <c r="G7" s="3"/>
      <c r="H7" s="4"/>
      <c r="I7" s="3"/>
      <c r="J7" s="4"/>
      <c r="K7" s="4">
        <f>SUM(K3:K6)</f>
        <v>1994.8</v>
      </c>
    </row>
    <row r="8" spans="1:16" x14ac:dyDescent="0.25">
      <c r="D8" s="2"/>
      <c r="F8" s="2"/>
      <c r="H8" s="2"/>
      <c r="J8" s="2"/>
      <c r="K8" s="2"/>
    </row>
    <row r="9" spans="1:16" x14ac:dyDescent="0.25">
      <c r="D9" s="2"/>
      <c r="F9" s="2"/>
      <c r="H9" s="2"/>
      <c r="J9" s="2"/>
      <c r="K9" s="2"/>
    </row>
    <row r="10" spans="1:16" x14ac:dyDescent="0.25">
      <c r="D10" s="2"/>
      <c r="F10" s="2"/>
      <c r="H10" s="2"/>
      <c r="J10" s="2"/>
      <c r="K10" s="2"/>
    </row>
    <row r="11" spans="1:16" x14ac:dyDescent="0.25">
      <c r="D11" s="2"/>
      <c r="F11" s="2"/>
      <c r="H11" s="2"/>
      <c r="J11" s="2"/>
      <c r="K11" s="2"/>
    </row>
    <row r="12" spans="1:16" x14ac:dyDescent="0.25">
      <c r="D12" s="2"/>
      <c r="F12" s="2"/>
      <c r="H12" s="2"/>
      <c r="J12" s="2"/>
      <c r="K12" s="2"/>
    </row>
    <row r="13" spans="1:16" x14ac:dyDescent="0.25">
      <c r="D13" s="2"/>
      <c r="F13" s="2"/>
      <c r="H13" s="2"/>
      <c r="J13" s="2"/>
      <c r="K13" s="2"/>
    </row>
    <row r="14" spans="1:16" x14ac:dyDescent="0.25">
      <c r="D14" s="2"/>
      <c r="F14" s="2"/>
      <c r="H14" s="2"/>
      <c r="J14" s="2"/>
      <c r="K14" s="2"/>
    </row>
    <row r="15" spans="1:16" x14ac:dyDescent="0.25">
      <c r="D15" s="2"/>
      <c r="F15" s="2"/>
      <c r="H15" s="2"/>
      <c r="J15" s="2"/>
      <c r="K15" s="2"/>
    </row>
    <row r="16" spans="1:16" x14ac:dyDescent="0.25">
      <c r="D16" s="2"/>
      <c r="F16" s="2"/>
      <c r="H16" s="2"/>
      <c r="J16" s="2"/>
      <c r="K16" s="2"/>
    </row>
    <row r="17" spans="4:11" x14ac:dyDescent="0.25">
      <c r="D17" s="2"/>
      <c r="F17" s="2"/>
      <c r="H17" s="2"/>
      <c r="J17" s="2"/>
      <c r="K17" s="2"/>
    </row>
    <row r="18" spans="4:11" x14ac:dyDescent="0.25">
      <c r="D18" s="2"/>
      <c r="F18" s="2"/>
      <c r="H18" s="2"/>
      <c r="J18" s="2"/>
      <c r="K18" s="2"/>
    </row>
    <row r="19" spans="4:11" x14ac:dyDescent="0.25">
      <c r="D19" s="2"/>
      <c r="F19" s="2"/>
      <c r="H19" s="2"/>
      <c r="J19" s="2"/>
      <c r="K19" s="2"/>
    </row>
    <row r="20" spans="4:11" x14ac:dyDescent="0.25">
      <c r="D20" s="2"/>
      <c r="F20" s="2"/>
      <c r="H20" s="2"/>
      <c r="J20" s="2"/>
      <c r="K20" s="2"/>
    </row>
    <row r="21" spans="4:11" x14ac:dyDescent="0.25">
      <c r="D21" s="2"/>
      <c r="H21" s="2"/>
      <c r="J21" s="2"/>
      <c r="K21" s="2"/>
    </row>
    <row r="22" spans="4:11" x14ac:dyDescent="0.25">
      <c r="D22" s="2"/>
      <c r="J22" s="2"/>
      <c r="K22" s="2"/>
    </row>
    <row r="23" spans="4:11" x14ac:dyDescent="0.25">
      <c r="J23" s="2"/>
      <c r="K23" s="2"/>
    </row>
    <row r="24" spans="4:11" x14ac:dyDescent="0.25">
      <c r="J24" s="2"/>
      <c r="K24" s="2"/>
    </row>
    <row r="25" spans="4:11" x14ac:dyDescent="0.25">
      <c r="J25" s="2"/>
      <c r="K25" s="2"/>
    </row>
    <row r="26" spans="4:11" x14ac:dyDescent="0.25">
      <c r="K26" s="2"/>
    </row>
    <row r="27" spans="4:11" x14ac:dyDescent="0.25">
      <c r="K27" s="2"/>
    </row>
    <row r="28" spans="4:11" x14ac:dyDescent="0.25">
      <c r="K28" s="2"/>
    </row>
  </sheetData>
  <mergeCells count="1">
    <mergeCell ref="L2:P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3" sqref="H3"/>
    </sheetView>
  </sheetViews>
  <sheetFormatPr defaultRowHeight="15" x14ac:dyDescent="0.25"/>
  <cols>
    <col min="1" max="1" width="4" customWidth="1"/>
    <col min="2" max="2" width="18" customWidth="1"/>
    <col min="3" max="3" width="9.5703125" customWidth="1"/>
    <col min="4" max="4" width="15" customWidth="1"/>
    <col min="5" max="5" width="10.28515625" customWidth="1"/>
    <col min="6" max="6" width="14.85546875" customWidth="1"/>
    <col min="7" max="7" width="10" customWidth="1"/>
    <col min="8" max="8" width="14.5703125" customWidth="1"/>
    <col min="9" max="9" width="14.140625" customWidth="1"/>
  </cols>
  <sheetData>
    <row r="1" spans="1:9" x14ac:dyDescent="0.25">
      <c r="B1" s="5" t="s">
        <v>0</v>
      </c>
      <c r="C1" s="5" t="s">
        <v>2</v>
      </c>
      <c r="D1" s="5" t="s">
        <v>8</v>
      </c>
      <c r="E1" s="5" t="s">
        <v>2</v>
      </c>
      <c r="F1" s="5" t="s">
        <v>8</v>
      </c>
      <c r="G1" s="5" t="s">
        <v>2</v>
      </c>
      <c r="H1" s="5" t="s">
        <v>8</v>
      </c>
      <c r="I1" s="5" t="s">
        <v>3</v>
      </c>
    </row>
    <row r="2" spans="1:9" x14ac:dyDescent="0.25">
      <c r="B2" s="5"/>
      <c r="C2" s="5"/>
      <c r="D2" s="5"/>
      <c r="E2" s="5"/>
      <c r="F2" s="5"/>
      <c r="G2" s="5"/>
      <c r="H2" s="5"/>
      <c r="I2" s="5"/>
    </row>
    <row r="3" spans="1:9" x14ac:dyDescent="0.25">
      <c r="A3" s="5">
        <v>1</v>
      </c>
      <c r="B3" t="s">
        <v>22</v>
      </c>
      <c r="C3" s="1" t="s">
        <v>16</v>
      </c>
      <c r="D3" s="2">
        <v>282</v>
      </c>
      <c r="E3" s="1" t="s">
        <v>11</v>
      </c>
      <c r="F3" s="2">
        <v>244.8</v>
      </c>
      <c r="G3" s="1" t="s">
        <v>17</v>
      </c>
      <c r="H3" s="2">
        <v>254.1</v>
      </c>
      <c r="I3" s="2">
        <f>D3+F3+H3</f>
        <v>780.9</v>
      </c>
    </row>
    <row r="4" spans="1:9" x14ac:dyDescent="0.25">
      <c r="D4" s="2"/>
      <c r="F4" s="2"/>
      <c r="H4" s="2"/>
      <c r="I4" s="2"/>
    </row>
    <row r="5" spans="1:9" x14ac:dyDescent="0.25">
      <c r="B5" s="3" t="s">
        <v>21</v>
      </c>
      <c r="C5" s="3"/>
      <c r="D5" s="4"/>
      <c r="E5" s="3"/>
      <c r="F5" s="4"/>
      <c r="G5" s="3"/>
      <c r="H5" s="4"/>
      <c r="I5" s="4">
        <f>SUM(I3:I4)</f>
        <v>780.9</v>
      </c>
    </row>
    <row r="6" spans="1:9" x14ac:dyDescent="0.25">
      <c r="D6" s="2"/>
      <c r="F6" s="2"/>
      <c r="H6" s="2"/>
      <c r="I6" s="2"/>
    </row>
    <row r="7" spans="1:9" x14ac:dyDescent="0.25">
      <c r="D7" s="2"/>
      <c r="F7" s="2"/>
      <c r="H7" s="2"/>
      <c r="I7" s="2"/>
    </row>
    <row r="8" spans="1:9" x14ac:dyDescent="0.25">
      <c r="D8" s="2"/>
      <c r="F8" s="2"/>
      <c r="H8" s="2"/>
      <c r="I8" s="2"/>
    </row>
    <row r="9" spans="1:9" x14ac:dyDescent="0.25">
      <c r="D9" s="2"/>
      <c r="F9" s="2"/>
      <c r="H9" s="2"/>
      <c r="I9" s="2"/>
    </row>
    <row r="10" spans="1:9" x14ac:dyDescent="0.25">
      <c r="D10" s="2"/>
      <c r="F10" s="2"/>
      <c r="H10" s="2"/>
      <c r="I10" s="2"/>
    </row>
    <row r="11" spans="1:9" x14ac:dyDescent="0.25">
      <c r="D11" s="2"/>
      <c r="F11" s="2"/>
      <c r="H11" s="2"/>
      <c r="I11" s="2"/>
    </row>
    <row r="12" spans="1:9" x14ac:dyDescent="0.25">
      <c r="D12" s="2"/>
      <c r="F12" s="2"/>
      <c r="H12" s="2"/>
      <c r="I12" s="2"/>
    </row>
    <row r="13" spans="1:9" x14ac:dyDescent="0.25">
      <c r="D13" s="2"/>
      <c r="F13" s="2"/>
      <c r="H13" s="2"/>
      <c r="I13" s="2"/>
    </row>
    <row r="14" spans="1:9" x14ac:dyDescent="0.25">
      <c r="D14" s="2"/>
      <c r="F14" s="2"/>
      <c r="H14" s="2"/>
      <c r="I14" s="2"/>
    </row>
    <row r="15" spans="1:9" x14ac:dyDescent="0.25">
      <c r="D15" s="2"/>
      <c r="F15" s="2"/>
      <c r="H15" s="2"/>
      <c r="I15" s="2"/>
    </row>
    <row r="16" spans="1:9" x14ac:dyDescent="0.25">
      <c r="D16" s="2"/>
      <c r="F16" s="2"/>
      <c r="H16" s="2"/>
      <c r="I16" s="2"/>
    </row>
    <row r="17" spans="4:9" x14ac:dyDescent="0.25">
      <c r="D17" s="2"/>
      <c r="F17" s="2"/>
      <c r="H17" s="2"/>
      <c r="I17" s="2"/>
    </row>
    <row r="18" spans="4:9" x14ac:dyDescent="0.25">
      <c r="D18" s="2"/>
      <c r="F18" s="2"/>
      <c r="H18" s="2"/>
      <c r="I18" s="2"/>
    </row>
    <row r="19" spans="4:9" x14ac:dyDescent="0.25">
      <c r="D19" s="2"/>
      <c r="H19" s="2"/>
      <c r="I19" s="2"/>
    </row>
    <row r="20" spans="4:9" x14ac:dyDescent="0.25">
      <c r="D20" s="2"/>
      <c r="I20" s="2"/>
    </row>
    <row r="21" spans="4:9" x14ac:dyDescent="0.25">
      <c r="I21" s="2"/>
    </row>
    <row r="22" spans="4:9" x14ac:dyDescent="0.25">
      <c r="I22" s="2"/>
    </row>
    <row r="23" spans="4:9" x14ac:dyDescent="0.25">
      <c r="I23" s="2"/>
    </row>
    <row r="24" spans="4:9" x14ac:dyDescent="0.25">
      <c r="I24" s="2"/>
    </row>
    <row r="25" spans="4:9" x14ac:dyDescent="0.25">
      <c r="I25" s="2"/>
    </row>
    <row r="26" spans="4:9" x14ac:dyDescent="0.25">
      <c r="I26" s="2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25" workbookViewId="0">
      <selection activeCell="H27" sqref="H27"/>
    </sheetView>
  </sheetViews>
  <sheetFormatPr defaultRowHeight="15" x14ac:dyDescent="0.25"/>
  <cols>
    <col min="1" max="1" width="4.85546875" style="34" customWidth="1"/>
    <col min="2" max="2" width="19.5703125" style="34" customWidth="1"/>
    <col min="3" max="3" width="41.5703125" style="34" customWidth="1"/>
    <col min="4" max="4" width="14.140625" style="34" customWidth="1"/>
    <col min="5" max="5" width="20.5703125" style="34" customWidth="1"/>
    <col min="6" max="6" width="14.5703125" style="34" customWidth="1"/>
    <col min="7" max="7" width="15.85546875" style="34" customWidth="1"/>
    <col min="8" max="8" width="20.7109375" style="34" customWidth="1"/>
    <col min="9" max="9" width="20.140625" style="34" customWidth="1"/>
    <col min="10" max="10" width="14.28515625" style="34" customWidth="1"/>
    <col min="11" max="16384" width="9.140625" style="34"/>
  </cols>
  <sheetData>
    <row r="1" spans="1:9" ht="18.75" x14ac:dyDescent="0.3">
      <c r="A1" s="53"/>
      <c r="B1" s="56" t="s">
        <v>73</v>
      </c>
      <c r="C1" s="56"/>
      <c r="D1" s="56"/>
      <c r="E1" s="56"/>
      <c r="F1" s="56"/>
      <c r="G1" s="11"/>
      <c r="H1" s="11"/>
      <c r="I1" s="9"/>
    </row>
    <row r="2" spans="1:9" ht="21" x14ac:dyDescent="0.35">
      <c r="B2" s="26" t="s">
        <v>31</v>
      </c>
      <c r="C2" s="12"/>
      <c r="D2" s="5"/>
      <c r="E2" s="5"/>
      <c r="F2" s="7"/>
      <c r="G2" s="10"/>
      <c r="H2" s="10"/>
    </row>
    <row r="3" spans="1:9" ht="35.1" customHeight="1" x14ac:dyDescent="0.3">
      <c r="A3" s="29"/>
      <c r="B3" s="32" t="s">
        <v>72</v>
      </c>
      <c r="C3" s="32" t="s">
        <v>27</v>
      </c>
      <c r="D3" s="15" t="s">
        <v>26</v>
      </c>
      <c r="E3" s="33" t="s">
        <v>35</v>
      </c>
      <c r="F3" s="45" t="s">
        <v>44</v>
      </c>
    </row>
    <row r="4" spans="1:9" ht="35.1" customHeight="1" x14ac:dyDescent="0.3">
      <c r="A4" s="37">
        <v>1</v>
      </c>
      <c r="B4" s="44" t="s">
        <v>70</v>
      </c>
      <c r="C4" s="52" t="s">
        <v>68</v>
      </c>
      <c r="D4" s="15">
        <v>85</v>
      </c>
      <c r="E4" s="42">
        <v>7910.42</v>
      </c>
      <c r="F4" s="39">
        <v>45218</v>
      </c>
    </row>
    <row r="5" spans="1:9" ht="35.1" customHeight="1" x14ac:dyDescent="0.3">
      <c r="A5" s="37">
        <v>2</v>
      </c>
      <c r="B5" s="44" t="s">
        <v>65</v>
      </c>
      <c r="C5" s="50" t="s">
        <v>32</v>
      </c>
      <c r="D5" s="41">
        <v>75</v>
      </c>
      <c r="E5" s="42">
        <v>20799.419999999998</v>
      </c>
      <c r="F5" s="39">
        <v>45180</v>
      </c>
    </row>
    <row r="6" spans="1:9" ht="35.1" customHeight="1" x14ac:dyDescent="0.3">
      <c r="A6" s="37">
        <v>3</v>
      </c>
      <c r="B6" s="44" t="s">
        <v>61</v>
      </c>
      <c r="C6" s="50" t="s">
        <v>74</v>
      </c>
      <c r="D6" s="13">
        <v>75</v>
      </c>
      <c r="E6" s="42">
        <v>28594</v>
      </c>
      <c r="F6" s="39">
        <v>45057</v>
      </c>
    </row>
    <row r="7" spans="1:9" ht="35.1" customHeight="1" x14ac:dyDescent="0.3">
      <c r="A7" s="37">
        <v>4</v>
      </c>
      <c r="B7" s="44" t="s">
        <v>40</v>
      </c>
      <c r="C7" s="50" t="s">
        <v>74</v>
      </c>
      <c r="D7" s="13">
        <v>75</v>
      </c>
      <c r="E7" s="42">
        <v>32811.42</v>
      </c>
      <c r="F7" s="39">
        <v>44999</v>
      </c>
    </row>
    <row r="8" spans="1:9" ht="35.1" customHeight="1" x14ac:dyDescent="0.3">
      <c r="A8" s="37">
        <v>5</v>
      </c>
      <c r="B8" s="44" t="s">
        <v>66</v>
      </c>
      <c r="C8" s="50" t="s">
        <v>32</v>
      </c>
      <c r="D8" s="41">
        <v>75</v>
      </c>
      <c r="E8" s="17" t="s">
        <v>34</v>
      </c>
      <c r="F8" s="49">
        <v>45183</v>
      </c>
    </row>
    <row r="9" spans="1:9" ht="35.1" customHeight="1" x14ac:dyDescent="0.3">
      <c r="A9" s="37">
        <v>6</v>
      </c>
      <c r="B9" s="44" t="s">
        <v>67</v>
      </c>
      <c r="C9" s="14" t="s">
        <v>29</v>
      </c>
      <c r="D9" s="51">
        <v>30</v>
      </c>
      <c r="E9" s="42">
        <v>7477.44</v>
      </c>
      <c r="F9" s="49">
        <v>45189</v>
      </c>
    </row>
    <row r="10" spans="1:9" ht="35.1" customHeight="1" x14ac:dyDescent="0.3">
      <c r="A10" s="37">
        <v>7</v>
      </c>
      <c r="B10" s="44" t="s">
        <v>69</v>
      </c>
      <c r="C10" s="14" t="s">
        <v>29</v>
      </c>
      <c r="D10" s="51">
        <v>30</v>
      </c>
      <c r="E10" s="42">
        <v>13050</v>
      </c>
      <c r="F10" s="39">
        <v>45245</v>
      </c>
    </row>
    <row r="11" spans="1:9" ht="35.1" customHeight="1" x14ac:dyDescent="0.3">
      <c r="A11" s="37"/>
      <c r="B11" s="40"/>
      <c r="C11" s="35"/>
      <c r="D11" s="36"/>
      <c r="E11" s="41"/>
      <c r="F11" s="48"/>
    </row>
    <row r="12" spans="1:9" ht="35.1" customHeight="1" x14ac:dyDescent="0.3">
      <c r="A12" s="8"/>
      <c r="B12" s="32" t="s">
        <v>75</v>
      </c>
      <c r="C12" s="32" t="s">
        <v>27</v>
      </c>
      <c r="D12" s="15" t="s">
        <v>26</v>
      </c>
      <c r="E12" s="33" t="s">
        <v>35</v>
      </c>
      <c r="F12" s="45" t="s">
        <v>44</v>
      </c>
    </row>
    <row r="13" spans="1:9" ht="35.1" customHeight="1" x14ac:dyDescent="0.3">
      <c r="A13" s="37">
        <v>1</v>
      </c>
      <c r="B13" s="44" t="s">
        <v>45</v>
      </c>
      <c r="C13" s="14" t="s">
        <v>36</v>
      </c>
      <c r="D13" s="15">
        <v>90</v>
      </c>
      <c r="E13" s="16">
        <v>30089.94</v>
      </c>
      <c r="F13" s="49">
        <v>44985</v>
      </c>
    </row>
    <row r="14" spans="1:9" ht="35.1" customHeight="1" x14ac:dyDescent="0.3">
      <c r="A14" s="37">
        <v>2</v>
      </c>
      <c r="B14" s="44" t="s">
        <v>38</v>
      </c>
      <c r="C14" s="14" t="s">
        <v>71</v>
      </c>
      <c r="D14" s="13">
        <v>85</v>
      </c>
      <c r="E14" s="42">
        <v>7910.42</v>
      </c>
      <c r="F14" s="39">
        <v>44826</v>
      </c>
    </row>
    <row r="15" spans="1:9" ht="35.1" customHeight="1" x14ac:dyDescent="0.3">
      <c r="A15" s="37">
        <v>3</v>
      </c>
      <c r="B15" s="44">
        <v>14675</v>
      </c>
      <c r="C15" s="36" t="s">
        <v>64</v>
      </c>
      <c r="D15" s="15">
        <v>85</v>
      </c>
      <c r="E15" s="16">
        <v>13355.63</v>
      </c>
      <c r="F15" s="49">
        <v>45103</v>
      </c>
    </row>
    <row r="16" spans="1:9" s="29" customFormat="1" ht="35.1" customHeight="1" x14ac:dyDescent="0.3">
      <c r="A16" s="37">
        <v>4</v>
      </c>
      <c r="B16" s="44" t="s">
        <v>60</v>
      </c>
      <c r="C16" s="14" t="s">
        <v>28</v>
      </c>
      <c r="D16" s="19">
        <v>75</v>
      </c>
      <c r="E16" s="30">
        <v>17266.28</v>
      </c>
      <c r="F16" s="39">
        <v>45071</v>
      </c>
    </row>
    <row r="17" spans="1:6" s="29" customFormat="1" ht="35.1" customHeight="1" x14ac:dyDescent="0.3">
      <c r="A17" s="37">
        <v>5</v>
      </c>
      <c r="B17" s="44" t="s">
        <v>39</v>
      </c>
      <c r="C17" s="14" t="s">
        <v>33</v>
      </c>
      <c r="D17" s="13">
        <v>75</v>
      </c>
      <c r="E17" s="42">
        <v>31973.79</v>
      </c>
      <c r="F17" s="39">
        <v>45044</v>
      </c>
    </row>
    <row r="18" spans="1:6" s="29" customFormat="1" ht="35.1" customHeight="1" x14ac:dyDescent="0.3">
      <c r="A18" s="37">
        <v>6</v>
      </c>
      <c r="B18" s="44" t="s">
        <v>47</v>
      </c>
      <c r="C18" s="14" t="s">
        <v>28</v>
      </c>
      <c r="D18" s="19">
        <v>75</v>
      </c>
      <c r="E18" s="27" t="s">
        <v>34</v>
      </c>
      <c r="F18" s="39">
        <v>44540</v>
      </c>
    </row>
    <row r="19" spans="1:6" ht="35.1" customHeight="1" x14ac:dyDescent="0.3">
      <c r="A19" s="37">
        <v>7</v>
      </c>
      <c r="B19" s="44" t="s">
        <v>46</v>
      </c>
      <c r="C19" s="14" t="s">
        <v>28</v>
      </c>
      <c r="D19" s="19">
        <v>75</v>
      </c>
      <c r="E19" s="27" t="s">
        <v>34</v>
      </c>
      <c r="F19" s="39">
        <v>45069</v>
      </c>
    </row>
    <row r="20" spans="1:6" ht="35.1" customHeight="1" x14ac:dyDescent="0.3">
      <c r="A20" s="37">
        <v>8</v>
      </c>
      <c r="B20" s="44" t="s">
        <v>41</v>
      </c>
      <c r="C20" s="14" t="s">
        <v>32</v>
      </c>
      <c r="D20" s="13">
        <v>75</v>
      </c>
      <c r="E20" s="17" t="s">
        <v>34</v>
      </c>
      <c r="F20" s="39">
        <v>44811</v>
      </c>
    </row>
    <row r="21" spans="1:6" ht="35.1" customHeight="1" x14ac:dyDescent="0.3">
      <c r="A21" s="37">
        <v>9</v>
      </c>
      <c r="B21" s="44" t="s">
        <v>42</v>
      </c>
      <c r="C21" s="14" t="s">
        <v>33</v>
      </c>
      <c r="D21" s="13">
        <v>75</v>
      </c>
      <c r="E21" s="17" t="s">
        <v>34</v>
      </c>
      <c r="F21" s="39">
        <v>44896</v>
      </c>
    </row>
    <row r="22" spans="1:6" ht="35.1" customHeight="1" x14ac:dyDescent="0.3">
      <c r="A22" s="37">
        <v>10</v>
      </c>
      <c r="B22" s="44" t="s">
        <v>43</v>
      </c>
      <c r="C22" s="14" t="s">
        <v>33</v>
      </c>
      <c r="D22" s="13">
        <v>75</v>
      </c>
      <c r="E22" s="17" t="s">
        <v>34</v>
      </c>
      <c r="F22" s="39">
        <v>44956</v>
      </c>
    </row>
    <row r="23" spans="1:6" ht="35.1" customHeight="1" x14ac:dyDescent="0.3">
      <c r="A23" s="37">
        <v>11</v>
      </c>
      <c r="B23" s="44" t="s">
        <v>62</v>
      </c>
      <c r="C23" s="14" t="s">
        <v>37</v>
      </c>
      <c r="D23" s="15">
        <v>40</v>
      </c>
      <c r="E23" s="42">
        <v>17532.39</v>
      </c>
      <c r="F23" s="39">
        <v>44625</v>
      </c>
    </row>
    <row r="24" spans="1:6" ht="35.1" customHeight="1" x14ac:dyDescent="0.3">
      <c r="A24" s="37">
        <v>12</v>
      </c>
      <c r="B24" s="44" t="s">
        <v>49</v>
      </c>
      <c r="C24" s="38" t="s">
        <v>29</v>
      </c>
      <c r="D24" s="23">
        <v>30</v>
      </c>
      <c r="E24" s="43">
        <v>7093.51</v>
      </c>
      <c r="F24" s="39">
        <v>44970</v>
      </c>
    </row>
    <row r="25" spans="1:6" ht="35.1" customHeight="1" x14ac:dyDescent="0.3">
      <c r="A25" s="37">
        <v>13</v>
      </c>
      <c r="B25" s="44" t="s">
        <v>48</v>
      </c>
      <c r="C25" s="20" t="s">
        <v>29</v>
      </c>
      <c r="D25" s="47">
        <v>30</v>
      </c>
      <c r="E25" s="48">
        <v>8062.48</v>
      </c>
      <c r="F25" s="39">
        <v>44807</v>
      </c>
    </row>
    <row r="26" spans="1:6" ht="35.1" customHeight="1" x14ac:dyDescent="0.3">
      <c r="A26" s="37">
        <v>14</v>
      </c>
      <c r="B26" s="44">
        <v>24132</v>
      </c>
      <c r="C26" s="14" t="s">
        <v>29</v>
      </c>
      <c r="D26" s="13">
        <v>30</v>
      </c>
      <c r="E26" s="42">
        <v>8989.7099999999991</v>
      </c>
      <c r="F26" s="39">
        <v>45212</v>
      </c>
    </row>
    <row r="27" spans="1:6" ht="35.1" customHeight="1" x14ac:dyDescent="0.3">
      <c r="A27" s="37">
        <v>15</v>
      </c>
      <c r="B27" s="44" t="s">
        <v>50</v>
      </c>
      <c r="C27" s="14" t="s">
        <v>29</v>
      </c>
      <c r="D27" s="47">
        <v>30</v>
      </c>
      <c r="E27" s="48">
        <v>10720.96</v>
      </c>
      <c r="F27" s="39">
        <v>44774</v>
      </c>
    </row>
    <row r="28" spans="1:6" ht="35.1" customHeight="1" x14ac:dyDescent="0.3">
      <c r="A28" s="37">
        <v>16</v>
      </c>
      <c r="B28" s="44" t="s">
        <v>51</v>
      </c>
      <c r="C28" s="14" t="s">
        <v>29</v>
      </c>
      <c r="D28" s="47">
        <v>30</v>
      </c>
      <c r="E28" s="48">
        <v>14728.1</v>
      </c>
      <c r="F28" s="39">
        <v>45055</v>
      </c>
    </row>
    <row r="29" spans="1:6" ht="35.1" customHeight="1" x14ac:dyDescent="0.3">
      <c r="A29" s="37">
        <v>17</v>
      </c>
      <c r="B29" s="44" t="s">
        <v>52</v>
      </c>
      <c r="C29" s="14" t="s">
        <v>63</v>
      </c>
      <c r="D29" s="47">
        <v>30</v>
      </c>
      <c r="E29" s="48">
        <v>14738.03</v>
      </c>
      <c r="F29" s="39">
        <v>44949</v>
      </c>
    </row>
    <row r="30" spans="1:6" ht="35.1" customHeight="1" x14ac:dyDescent="0.3">
      <c r="A30" s="37"/>
      <c r="B30" s="46"/>
      <c r="C30" s="35"/>
      <c r="D30" s="20"/>
      <c r="E30" s="47"/>
      <c r="F30" s="48"/>
    </row>
    <row r="31" spans="1:6" ht="35.1" customHeight="1" x14ac:dyDescent="0.3">
      <c r="A31" s="37"/>
      <c r="B31" s="32" t="s">
        <v>30</v>
      </c>
      <c r="C31" s="35"/>
      <c r="D31" s="20"/>
      <c r="E31" s="47"/>
      <c r="F31" s="48"/>
    </row>
    <row r="32" spans="1:6" ht="35.1" customHeight="1" x14ac:dyDescent="0.3">
      <c r="A32" s="37"/>
      <c r="B32" s="32" t="s">
        <v>72</v>
      </c>
      <c r="C32" s="32" t="s">
        <v>27</v>
      </c>
      <c r="D32" s="47" t="s">
        <v>26</v>
      </c>
      <c r="E32" s="33" t="s">
        <v>35</v>
      </c>
      <c r="F32" s="45" t="s">
        <v>44</v>
      </c>
    </row>
    <row r="33" spans="1:6" ht="35.1" customHeight="1" x14ac:dyDescent="0.3">
      <c r="A33" s="32">
        <v>1</v>
      </c>
      <c r="B33" s="44" t="s">
        <v>53</v>
      </c>
      <c r="C33" s="18" t="s">
        <v>28</v>
      </c>
      <c r="D33" s="28">
        <v>75</v>
      </c>
      <c r="E33" s="17" t="s">
        <v>34</v>
      </c>
      <c r="F33" s="39">
        <v>44960</v>
      </c>
    </row>
    <row r="34" spans="1:6" ht="35.1" customHeight="1" x14ac:dyDescent="0.3">
      <c r="A34" s="37"/>
      <c r="B34" s="46"/>
      <c r="C34" s="35"/>
      <c r="D34" s="20"/>
      <c r="E34" s="47"/>
      <c r="F34" s="48"/>
    </row>
    <row r="35" spans="1:6" ht="35.1" customHeight="1" x14ac:dyDescent="0.3">
      <c r="A35" s="37"/>
      <c r="B35" s="32" t="s">
        <v>75</v>
      </c>
      <c r="C35" s="32" t="s">
        <v>27</v>
      </c>
      <c r="D35" s="47" t="s">
        <v>26</v>
      </c>
      <c r="E35" s="33" t="s">
        <v>35</v>
      </c>
      <c r="F35" s="45" t="s">
        <v>44</v>
      </c>
    </row>
    <row r="36" spans="1:6" ht="35.1" customHeight="1" x14ac:dyDescent="0.3">
      <c r="A36" s="37">
        <v>1</v>
      </c>
      <c r="B36" s="44" t="s">
        <v>56</v>
      </c>
      <c r="C36" s="18" t="s">
        <v>28</v>
      </c>
      <c r="D36" s="22">
        <v>75</v>
      </c>
      <c r="E36" s="25">
        <v>16299.44</v>
      </c>
      <c r="F36" s="49">
        <v>44343</v>
      </c>
    </row>
    <row r="37" spans="1:6" ht="35.1" customHeight="1" x14ac:dyDescent="0.3">
      <c r="A37" s="37">
        <v>2</v>
      </c>
      <c r="B37" s="44" t="s">
        <v>56</v>
      </c>
      <c r="C37" s="18" t="s">
        <v>28</v>
      </c>
      <c r="D37" s="22">
        <v>75</v>
      </c>
      <c r="E37" s="25">
        <v>16299.44</v>
      </c>
      <c r="F37" s="49">
        <v>44343</v>
      </c>
    </row>
    <row r="38" spans="1:6" ht="35.1" customHeight="1" x14ac:dyDescent="0.3">
      <c r="A38" s="37">
        <v>3</v>
      </c>
      <c r="B38" s="44" t="s">
        <v>57</v>
      </c>
      <c r="C38" s="24" t="s">
        <v>28</v>
      </c>
      <c r="D38" s="22">
        <v>75</v>
      </c>
      <c r="E38" s="25">
        <v>21092.02</v>
      </c>
      <c r="F38" s="49">
        <v>44700</v>
      </c>
    </row>
    <row r="39" spans="1:6" ht="35.1" customHeight="1" x14ac:dyDescent="0.3">
      <c r="A39" s="37">
        <v>4</v>
      </c>
      <c r="B39" s="44" t="s">
        <v>58</v>
      </c>
      <c r="C39" s="18" t="s">
        <v>28</v>
      </c>
      <c r="D39" s="22">
        <v>75</v>
      </c>
      <c r="E39" s="25">
        <v>25963.07</v>
      </c>
      <c r="F39" s="49">
        <v>44228</v>
      </c>
    </row>
    <row r="40" spans="1:6" ht="35.1" customHeight="1" x14ac:dyDescent="0.3">
      <c r="A40" s="37">
        <v>5</v>
      </c>
      <c r="B40" s="44" t="s">
        <v>54</v>
      </c>
      <c r="C40" s="24" t="s">
        <v>28</v>
      </c>
      <c r="D40" s="28">
        <v>75</v>
      </c>
      <c r="E40" s="31">
        <v>27545.7</v>
      </c>
      <c r="F40" s="39">
        <v>44985</v>
      </c>
    </row>
    <row r="41" spans="1:6" ht="35.1" customHeight="1" x14ac:dyDescent="0.3">
      <c r="A41" s="37">
        <v>6</v>
      </c>
      <c r="B41" s="44" t="s">
        <v>55</v>
      </c>
      <c r="C41" s="24" t="s">
        <v>28</v>
      </c>
      <c r="D41" s="21">
        <v>75</v>
      </c>
      <c r="E41" s="31">
        <v>33610.68</v>
      </c>
      <c r="F41" s="39">
        <v>44746</v>
      </c>
    </row>
    <row r="42" spans="1:6" ht="35.1" customHeight="1" x14ac:dyDescent="0.3">
      <c r="A42" s="37">
        <v>7</v>
      </c>
      <c r="B42" s="44" t="s">
        <v>59</v>
      </c>
      <c r="C42" s="24" t="s">
        <v>28</v>
      </c>
      <c r="D42" s="22">
        <v>75</v>
      </c>
      <c r="E42" s="27" t="s">
        <v>34</v>
      </c>
      <c r="F42" s="39">
        <v>44612</v>
      </c>
    </row>
  </sheetData>
  <mergeCells count="1">
    <mergeCell ref="B1:F1"/>
  </mergeCells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Rette nido 2015</vt:lpstr>
      <vt:lpstr>Rette nido 2016</vt:lpstr>
      <vt:lpstr>Rette nido 2017</vt:lpstr>
      <vt:lpstr>Rette nido 2018</vt:lpstr>
      <vt:lpstr>Omissis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2023-12-07T09:05:37Z</dcterms:modified>
</cp:coreProperties>
</file>